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pare" sheetId="1" state="visible" r:id="rId3"/>
    <sheet name="Example" sheetId="2" state="visible" r:id="rId4"/>
    <sheet name="Questions to ask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<sst xmlns="http://schemas.openxmlformats.org/spreadsheetml/2006/main" count="193" uniqueCount="84">
  <si>
    <t xml:space="preserve">Builder quote comparison</t>
  </si>
  <si>
    <t xml:space="preserve">From estiquote.co.uk/guides/compare-builder-quotes/ · Compare like for like before you compare totals</t>
  </si>
  <si>
    <t xml:space="preserve">Quote details</t>
  </si>
  <si>
    <t xml:space="preserve">Quote A</t>
  </si>
  <si>
    <t xml:space="preserve">Quote B</t>
  </si>
  <si>
    <t xml:space="preserve">Quote C</t>
  </si>
  <si>
    <t xml:space="preserve">Builder</t>
  </si>
  <si>
    <t xml:space="preserve">Example: Smith Builders</t>
  </si>
  <si>
    <t xml:space="preserve">Quote date</t>
  </si>
  <si>
    <t xml:space="preserve">12 Sep 2026</t>
  </si>
  <si>
    <t xml:space="preserve">Headline amount (£)</t>
  </si>
  <si>
    <t xml:space="preserve">VAT basis</t>
  </si>
  <si>
    <t xml:space="preserve">Plus VAT at 20%</t>
  </si>
  <si>
    <t xml:space="preserve">Fixed price or estimate?</t>
  </si>
  <si>
    <t xml:space="preserve">Fixed price</t>
  </si>
  <si>
    <t xml:space="preserve">Valid until</t>
  </si>
  <si>
    <t xml:space="preserve">12 Nov 2026</t>
  </si>
  <si>
    <t xml:space="preserve">Scope: what each quote says about each item</t>
  </si>
  <si>
    <t xml:space="preserve">Item</t>
  </si>
  <si>
    <t xml:space="preserve">Status</t>
  </si>
  <si>
    <t xml:space="preserve">Your allowance or provisional sum (£ inc VAT)</t>
  </si>
  <si>
    <t xml:space="preserve">Site setup, welfare and protection</t>
  </si>
  <si>
    <t xml:space="preserve">Skips and waste</t>
  </si>
  <si>
    <t xml:space="preserve">Scaffolding</t>
  </si>
  <si>
    <t xml:space="preserve">Demolition and strip-out</t>
  </si>
  <si>
    <t xml:space="preserve">Foundations and groundworks</t>
  </si>
  <si>
    <t xml:space="preserve">Walls, steelwork and roof structure</t>
  </si>
  <si>
    <t xml:space="preserve">Roof covering</t>
  </si>
  <si>
    <t xml:space="preserve">Windows and external doors</t>
  </si>
  <si>
    <t xml:space="preserve">Electrics (with certificate)</t>
  </si>
  <si>
    <t xml:space="preserve">Plumbing and heating</t>
  </si>
  <si>
    <t xml:space="preserve">Plastering and making good</t>
  </si>
  <si>
    <t xml:space="preserve">Kitchen supply</t>
  </si>
  <si>
    <t xml:space="preserve">Kitchen fitting</t>
  </si>
  <si>
    <t xml:space="preserve">Bathroom supply and fit</t>
  </si>
  <si>
    <t xml:space="preserve">Flooring</t>
  </si>
  <si>
    <t xml:space="preserve">Decoration</t>
  </si>
  <si>
    <t xml:space="preserve">Building control fee</t>
  </si>
  <si>
    <t xml:space="preserve">Structural engineer</t>
  </si>
  <si>
    <t xml:space="preserve">Party wall costs</t>
  </si>
  <si>
    <t xml:space="preserve">Final clean and clearing up</t>
  </si>
  <si>
    <t xml:space="preserve">Like for like</t>
  </si>
  <si>
    <t xml:space="preserve">Headline including VAT (£)</t>
  </si>
  <si>
    <t xml:space="preserve">Items not mentioned or not filled in</t>
  </si>
  <si>
    <t xml:space="preserve">Excluded items with no allowance yet</t>
  </si>
  <si>
    <t xml:space="preserve">Allowances you added for excluded items (£)</t>
  </si>
  <si>
    <t xml:space="preserve">Like-for-like total (£ inc VAT)</t>
  </si>
  <si>
    <t xml:space="preserve">Ready to compare?</t>
  </si>
  <si>
    <t xml:space="preserve">Provisional sums are allowances the builder has guessed: the final bill moves with them. A lower total is not better if it leaves out work: compare like-for-like totals only when every quote says 'Yes'. This sheet does not pick a builder for you.</t>
  </si>
  <si>
    <t xml:space="preserve">Builder quote comparison: worked example</t>
  </si>
  <si>
    <t xml:space="preserve">Fictional example. Three real-looking quotes where no honest winner is possible yet.</t>
  </si>
  <si>
    <t xml:space="preserve">Builder A</t>
  </si>
  <si>
    <t xml:space="preserve">Builder B</t>
  </si>
  <si>
    <t xml:space="preserve">Builder C</t>
  </si>
  <si>
    <t xml:space="preserve">8 Sep 2026</t>
  </si>
  <si>
    <t xml:space="preserve">11 Sep 2026</t>
  </si>
  <si>
    <t xml:space="preserve">15 Sep 2026</t>
  </si>
  <si>
    <t xml:space="preserve">Includes VAT</t>
  </si>
  <si>
    <t xml:space="preserve">Not stated</t>
  </si>
  <si>
    <t xml:space="preserve">Estimate</t>
  </si>
  <si>
    <t xml:space="preserve">8 Nov 2026</t>
  </si>
  <si>
    <t xml:space="preserve">11 Oct 2026</t>
  </si>
  <si>
    <t xml:space="preserve">Included</t>
  </si>
  <si>
    <t xml:space="preserve">Excluded</t>
  </si>
  <si>
    <t xml:space="preserve">Provisional sum</t>
  </si>
  <si>
    <t xml:space="preserve">Not mentioned</t>
  </si>
  <si>
    <t xml:space="preserve">Not needed</t>
  </si>
  <si>
    <t xml:space="preserve">Questions to send each builder (copy and paste)</t>
  </si>
  <si>
    <t xml:space="preserve">Does your price include VAT? If you add VAT, at what rate, and is it on the whole price?</t>
  </si>
  <si>
    <t xml:space="preserve">Is this a fixed price or an estimate? What would make the final bill go up?</t>
  </si>
  <si>
    <t xml:space="preserve">Which items are provisional sums, and how did you arrive at each figure?</t>
  </si>
  <si>
    <t xml:space="preserve">Your quote doesn't mention [item]. Is it included? If not, what would it cost?</t>
  </si>
  <si>
    <t xml:space="preserve">Who pays for building control, the structural engineer and any party wall surveyor?</t>
  </si>
  <si>
    <t xml:space="preserve">Are skips, scaffolding and site setup included, and for how long?</t>
  </si>
  <si>
    <t xml:space="preserve">Does the price include making good and decoration after the work, or only the structure?</t>
  </si>
  <si>
    <t xml:space="preserve">Who supplies the kitchen, bathroom fittings, tiles and flooring, and who fits them?</t>
  </si>
  <si>
    <t xml:space="preserve">Tip: if you are buying something yourself for every quote (a kitchen, say), mark it Excluded with an allowance of 0. Mark items your project doesn't need as Not needed.</t>
  </si>
  <si>
    <t xml:space="preserve">What are the payment stages, and is any payment before work starts?</t>
  </si>
  <si>
    <t xml:space="preserve">How long is the quote valid, and when could you start?</t>
  </si>
  <si>
    <t xml:space="preserve">Will the electrical and gas work come with the certificates I will need when I sell?</t>
  </si>
  <si>
    <t xml:space="preserve">Worked example (Example sheet): Builder A at £58,000 plus VAT is £69,600 including VAT, already more than Builder B at £66,500</t>
  </si>
  <si>
    <t xml:space="preserve">including VAT, and £83,500 like for like once A's exclusions are added. B hasn't said whether kitchen fitting is included,</t>
  </si>
  <si>
    <t xml:space="preserve">and Builder C can't be compared until they say whether VAT is included.</t>
  </si>
  <si>
    <t xml:space="preserve">Nobody wins until every quote covers the same scope. This sheet does not pick a builder for you.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</si>
</sst>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£#,##0;&quot;-£&quot;#,##0;\-"/>
    <numFmt numFmtId="166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7595C"/>
      <name val="Arial"/>
      <family val="0"/>
      <charset val="1"/>
    </font>
    <font>
      <sz val="10"/>
      <color rgb="FF525D64"/>
      <name val="Arial"/>
      <family val="0"/>
      <charset val="1"/>
    </font>
    <font>
      <b val="true"/>
      <sz val="11"/>
      <color rgb="FF07595C"/>
      <name val="Arial"/>
      <family val="0"/>
      <charset val="1"/>
    </font>
    <font>
      <b val="true"/>
      <sz val="10"/>
      <color rgb="FF0B171D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7595C"/>
      <name val="Arial"/>
      <family val="0"/>
      <charset val="1"/>
    </font>
    <font>
      <b val="true"/>
      <sz val="9"/>
      <color rgb="FF07595C"/>
      <name val="Arial"/>
      <family val="0"/>
      <charset val="1"/>
    </font>
    <font>
      <sz val="10"/>
      <color rgb="FF0B171D"/>
      <name val="Arial"/>
      <family val="0"/>
      <charset val="1"/>
    </font>
    <font>
      <i val="true"/>
      <sz val="9"/>
      <color rgb="FF525D64"/>
      <name val="Arial"/>
      <family val="0"/>
      <charset val="1"/>
    </font>
    <font>
      <b val="true"/>
      <sz val="13"/>
      <color rgb="FF07595C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7EEEA"/>
        <bgColor rgb="FFF3F1EA"/>
      </patternFill>
    </fill>
    <fill>
      <patternFill patternType="solid">
        <fgColor rgb="FFFFF7CC"/>
        <bgColor rgb="FFF3F1EA"/>
      </patternFill>
    </fill>
    <fill>
      <patternFill patternType="solid">
        <fgColor rgb="FFF3F1EA"/>
        <bgColor rgb="FFE7EE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DBD4"/>
      </left>
      <right/>
      <top style="thin">
        <color rgb="FFD9DBD4"/>
      </top>
      <bottom style="thin">
        <color rgb="FFD9DBD4"/>
      </bottom>
      <diagonal/>
    </border>
    <border diagonalUp="false" diagonalDown="false">
      <left style="thin">
        <color rgb="FFD9DBD4"/>
      </left>
      <right style="thin">
        <color rgb="FFD9DBD4"/>
      </right>
      <top style="thin">
        <color rgb="FFD9DBD4"/>
      </top>
      <bottom style="thin">
        <color rgb="FFD9DBD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3F1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E7EEEA"/>
      <rgbColor rgb="FF660066"/>
      <rgbColor rgb="FFFF8080"/>
      <rgbColor rgb="FF0066CC"/>
      <rgbColor rgb="FFD9DB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25D64"/>
      <rgbColor rgb="FF969696"/>
      <rgbColor rgb="FF07595C"/>
      <rgbColor rgb="FF339966"/>
      <rgbColor rgb="FF0B171D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40"/>
    <col collapsed="false" customWidth="true" hidden="false" outlineLevel="0" max="3" min="3" style="1" width="17"/>
    <col collapsed="false" customWidth="true" hidden="false" outlineLevel="0" max="4" min="4" style="1" width="16"/>
    <col collapsed="false" customWidth="true" hidden="false" outlineLevel="0" max="5" min="5" style="1" width="17"/>
    <col collapsed="false" customWidth="true" hidden="false" outlineLevel="0" max="6" min="6" style="1" width="16"/>
    <col collapsed="false" customWidth="true" hidden="false" outlineLevel="0" max="7" min="7" style="1" width="17"/>
    <col collapsed="false" customWidth="true" hidden="false" outlineLevel="0" max="8" min="8" style="1" width="16"/>
  </cols>
  <sheetData>
    <row r="1" customFormat="false" ht="18.55" hidden="false" customHeight="false" outlineLevel="0" collapsed="false">
      <c r="A1" s="2" t="s">
        <v>0</v>
      </c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B4" s="4" t="s">
        <v>2</v>
      </c>
      <c r="C4" s="5" t="s">
        <v>3</v>
      </c>
      <c r="D4" s="5"/>
      <c r="E4" s="5" t="s">
        <v>4</v>
      </c>
      <c r="F4" s="5"/>
      <c r="G4" s="5" t="s">
        <v>5</v>
      </c>
      <c r="H4" s="5"/>
    </row>
    <row r="5" customFormat="false" ht="15" hidden="false" customHeight="false" outlineLevel="0" collapsed="false">
      <c r="B5" s="6" t="s">
        <v>6</v>
      </c>
      <c r="C5" s="7" t="s">
        <v>7</v>
      </c>
      <c r="D5" s="7"/>
      <c r="E5" s="7"/>
      <c r="F5" s="7"/>
      <c r="G5" s="7"/>
      <c r="H5" s="7"/>
    </row>
    <row r="6" customFormat="false" ht="15" hidden="false" customHeight="false" outlineLevel="0" collapsed="false">
      <c r="B6" s="6" t="s">
        <v>8</v>
      </c>
      <c r="C6" s="7" t="s">
        <v>9</v>
      </c>
      <c r="D6" s="7"/>
      <c r="E6" s="7"/>
      <c r="F6" s="7"/>
      <c r="G6" s="7"/>
      <c r="H6" s="7"/>
    </row>
    <row r="7" customFormat="false" ht="15" hidden="false" customHeight="false" outlineLevel="0" collapsed="false">
      <c r="B7" s="6" t="s">
        <v>10</v>
      </c>
      <c r="C7" s="8" t="n">
        <v>58000</v>
      </c>
      <c r="D7" s="8"/>
      <c r="E7" s="8"/>
      <c r="F7" s="8"/>
      <c r="G7" s="8"/>
      <c r="H7" s="8"/>
    </row>
    <row r="8" customFormat="false" ht="15" hidden="false" customHeight="false" outlineLevel="0" collapsed="false">
      <c r="B8" s="6" t="s">
        <v>11</v>
      </c>
      <c r="C8" s="7" t="s">
        <v>12</v>
      </c>
      <c r="D8" s="7"/>
      <c r="E8" s="7"/>
      <c r="F8" s="7"/>
      <c r="G8" s="7"/>
      <c r="H8" s="7"/>
    </row>
    <row r="9" customFormat="false" ht="15" hidden="false" customHeight="false" outlineLevel="0" collapsed="false">
      <c r="B9" s="6" t="s">
        <v>13</v>
      </c>
      <c r="C9" s="7" t="s">
        <v>14</v>
      </c>
      <c r="D9" s="7"/>
      <c r="E9" s="7"/>
      <c r="F9" s="7"/>
      <c r="G9" s="7"/>
      <c r="H9" s="7"/>
    </row>
    <row r="10" customFormat="false" ht="15" hidden="false" customHeight="false" outlineLevel="0" collapsed="false">
      <c r="B10" s="6" t="s">
        <v>15</v>
      </c>
      <c r="C10" s="7" t="s">
        <v>16</v>
      </c>
      <c r="D10" s="7"/>
      <c r="E10" s="7"/>
      <c r="F10" s="7"/>
      <c r="G10" s="7"/>
      <c r="H10" s="7"/>
    </row>
    <row r="14" customFormat="false" ht="15" hidden="false" customHeight="false" outlineLevel="0" collapsed="false">
      <c r="B14" s="4" t="s">
        <v>17</v>
      </c>
    </row>
    <row r="15" customFormat="false" ht="39.75" hidden="false" customHeight="true" outlineLevel="0" collapsed="false">
      <c r="B15" s="9" t="s">
        <v>18</v>
      </c>
      <c r="C15" s="10" t="s">
        <v>19</v>
      </c>
      <c r="D15" s="10" t="s">
        <v>20</v>
      </c>
      <c r="E15" s="10" t="s">
        <v>19</v>
      </c>
      <c r="F15" s="10" t="s">
        <v>20</v>
      </c>
      <c r="G15" s="10" t="s">
        <v>19</v>
      </c>
      <c r="H15" s="10" t="s">
        <v>20</v>
      </c>
    </row>
    <row r="16" customFormat="false" ht="15" hidden="false" customHeight="false" outlineLevel="0" collapsed="false">
      <c r="B16" s="11" t="s">
        <v>21</v>
      </c>
      <c r="C16" s="12"/>
      <c r="D16" s="13"/>
      <c r="E16" s="12"/>
      <c r="F16" s="13"/>
      <c r="G16" s="12"/>
      <c r="H16" s="13"/>
    </row>
    <row r="17" customFormat="false" ht="15" hidden="false" customHeight="false" outlineLevel="0" collapsed="false">
      <c r="B17" s="11" t="s">
        <v>22</v>
      </c>
      <c r="C17" s="12"/>
      <c r="D17" s="13"/>
      <c r="E17" s="12"/>
      <c r="F17" s="13"/>
      <c r="G17" s="12"/>
      <c r="H17" s="13"/>
    </row>
    <row r="18" customFormat="false" ht="15" hidden="false" customHeight="false" outlineLevel="0" collapsed="false">
      <c r="B18" s="11" t="s">
        <v>23</v>
      </c>
      <c r="C18" s="12"/>
      <c r="D18" s="13"/>
      <c r="E18" s="12"/>
      <c r="F18" s="13"/>
      <c r="G18" s="12"/>
      <c r="H18" s="13"/>
    </row>
    <row r="19" customFormat="false" ht="15" hidden="false" customHeight="false" outlineLevel="0" collapsed="false">
      <c r="B19" s="11" t="s">
        <v>24</v>
      </c>
      <c r="C19" s="12"/>
      <c r="D19" s="13"/>
      <c r="E19" s="12"/>
      <c r="F19" s="13"/>
      <c r="G19" s="12"/>
      <c r="H19" s="13"/>
    </row>
    <row r="20" customFormat="false" ht="15" hidden="false" customHeight="false" outlineLevel="0" collapsed="false">
      <c r="B20" s="11" t="s">
        <v>25</v>
      </c>
      <c r="C20" s="12"/>
      <c r="D20" s="13"/>
      <c r="E20" s="12"/>
      <c r="F20" s="13"/>
      <c r="G20" s="12"/>
      <c r="H20" s="13"/>
    </row>
    <row r="21" customFormat="false" ht="15" hidden="false" customHeight="false" outlineLevel="0" collapsed="false">
      <c r="B21" s="11" t="s">
        <v>26</v>
      </c>
      <c r="C21" s="12"/>
      <c r="D21" s="13"/>
      <c r="E21" s="12"/>
      <c r="F21" s="13"/>
      <c r="G21" s="12"/>
      <c r="H21" s="13"/>
    </row>
    <row r="22" customFormat="false" ht="15" hidden="false" customHeight="false" outlineLevel="0" collapsed="false">
      <c r="B22" s="11" t="s">
        <v>27</v>
      </c>
      <c r="C22" s="12"/>
      <c r="D22" s="13"/>
      <c r="E22" s="12"/>
      <c r="F22" s="13"/>
      <c r="G22" s="12"/>
      <c r="H22" s="13"/>
    </row>
    <row r="23" customFormat="false" ht="15" hidden="false" customHeight="false" outlineLevel="0" collapsed="false">
      <c r="B23" s="11" t="s">
        <v>28</v>
      </c>
      <c r="C23" s="12"/>
      <c r="D23" s="13"/>
      <c r="E23" s="12"/>
      <c r="F23" s="13"/>
      <c r="G23" s="12"/>
      <c r="H23" s="13"/>
    </row>
    <row r="24" customFormat="false" ht="15" hidden="false" customHeight="false" outlineLevel="0" collapsed="false">
      <c r="B24" s="11" t="s">
        <v>29</v>
      </c>
      <c r="C24" s="12"/>
      <c r="D24" s="13"/>
      <c r="E24" s="12"/>
      <c r="F24" s="13"/>
      <c r="G24" s="12"/>
      <c r="H24" s="13"/>
    </row>
    <row r="25" customFormat="false" ht="15" hidden="false" customHeight="false" outlineLevel="0" collapsed="false">
      <c r="B25" s="11" t="s">
        <v>30</v>
      </c>
      <c r="C25" s="12"/>
      <c r="D25" s="13"/>
      <c r="E25" s="12"/>
      <c r="F25" s="13"/>
      <c r="G25" s="12"/>
      <c r="H25" s="13"/>
    </row>
    <row r="26" customFormat="false" ht="15" hidden="false" customHeight="false" outlineLevel="0" collapsed="false">
      <c r="B26" s="11" t="s">
        <v>31</v>
      </c>
      <c r="C26" s="12"/>
      <c r="D26" s="13"/>
      <c r="E26" s="12"/>
      <c r="F26" s="13"/>
      <c r="G26" s="12"/>
      <c r="H26" s="13"/>
    </row>
    <row r="27" customFormat="false" ht="15" hidden="false" customHeight="false" outlineLevel="0" collapsed="false">
      <c r="B27" s="11" t="s">
        <v>32</v>
      </c>
      <c r="C27" s="12"/>
      <c r="D27" s="13"/>
      <c r="E27" s="12"/>
      <c r="F27" s="13"/>
      <c r="G27" s="12"/>
      <c r="H27" s="13"/>
    </row>
    <row r="28" customFormat="false" ht="15" hidden="false" customHeight="false" outlineLevel="0" collapsed="false">
      <c r="B28" s="11" t="s">
        <v>33</v>
      </c>
      <c r="C28" s="12"/>
      <c r="D28" s="13"/>
      <c r="E28" s="12"/>
      <c r="F28" s="13"/>
      <c r="G28" s="12"/>
      <c r="H28" s="13"/>
    </row>
    <row r="29" customFormat="false" ht="15" hidden="false" customHeight="false" outlineLevel="0" collapsed="false">
      <c r="B29" s="11" t="s">
        <v>34</v>
      </c>
      <c r="C29" s="12"/>
      <c r="D29" s="13"/>
      <c r="E29" s="12"/>
      <c r="F29" s="13"/>
      <c r="G29" s="12"/>
      <c r="H29" s="13"/>
    </row>
    <row r="30" customFormat="false" ht="15" hidden="false" customHeight="false" outlineLevel="0" collapsed="false">
      <c r="B30" s="11" t="s">
        <v>35</v>
      </c>
      <c r="C30" s="12"/>
      <c r="D30" s="13"/>
      <c r="E30" s="12"/>
      <c r="F30" s="13"/>
      <c r="G30" s="12"/>
      <c r="H30" s="13"/>
    </row>
    <row r="31" customFormat="false" ht="15" hidden="false" customHeight="false" outlineLevel="0" collapsed="false">
      <c r="B31" s="11" t="s">
        <v>36</v>
      </c>
      <c r="C31" s="12"/>
      <c r="D31" s="13"/>
      <c r="E31" s="12"/>
      <c r="F31" s="13"/>
      <c r="G31" s="12"/>
      <c r="H31" s="13"/>
    </row>
    <row r="32" customFormat="false" ht="15" hidden="false" customHeight="false" outlineLevel="0" collapsed="false">
      <c r="B32" s="11" t="s">
        <v>37</v>
      </c>
      <c r="C32" s="12"/>
      <c r="D32" s="13"/>
      <c r="E32" s="12"/>
      <c r="F32" s="13"/>
      <c r="G32" s="12"/>
      <c r="H32" s="13"/>
    </row>
    <row r="33" customFormat="false" ht="15" hidden="false" customHeight="false" outlineLevel="0" collapsed="false">
      <c r="B33" s="11" t="s">
        <v>38</v>
      </c>
      <c r="C33" s="12"/>
      <c r="D33" s="13"/>
      <c r="E33" s="12"/>
      <c r="F33" s="13"/>
      <c r="G33" s="12"/>
      <c r="H33" s="13"/>
    </row>
    <row r="34" customFormat="false" ht="15" hidden="false" customHeight="false" outlineLevel="0" collapsed="false">
      <c r="B34" s="11" t="s">
        <v>39</v>
      </c>
      <c r="C34" s="12"/>
      <c r="D34" s="13"/>
      <c r="E34" s="12"/>
      <c r="F34" s="13"/>
      <c r="G34" s="12"/>
      <c r="H34" s="13"/>
    </row>
    <row r="35" customFormat="false" ht="15" hidden="false" customHeight="false" outlineLevel="0" collapsed="false">
      <c r="B35" s="11" t="s">
        <v>40</v>
      </c>
      <c r="C35" s="12"/>
      <c r="D35" s="13"/>
      <c r="E35" s="12"/>
      <c r="F35" s="13"/>
      <c r="G35" s="12"/>
      <c r="H35" s="13"/>
    </row>
    <row r="37" customFormat="false" ht="15" hidden="false" customHeight="false" outlineLevel="0" collapsed="false">
      <c r="B37" s="4" t="s">
        <v>41</v>
      </c>
    </row>
    <row r="38" customFormat="false" ht="15" hidden="false" customHeight="false" outlineLevel="0" collapsed="false">
      <c r="B38" s="6" t="s">
        <v>42</v>
      </c>
      <c r="C38" s="14" t="n">
        <f aca="false">IF(C7="","",IF(C8="Plus VAT at 20%",C7*1.2,IF(OR(C8="Includes VAT",C8="No VAT: not registered"),C7,"")))</f>
        <v>69600</v>
      </c>
      <c r="D38" s="14"/>
      <c r="E38" s="14" t="str">
        <f aca="false">IF(E7="","",IF(E8="Plus VAT at 20%",E7*1.2,IF(OR(E8="Includes VAT",E8="No VAT: not registered"),E7,"")))</f>
        <v/>
      </c>
      <c r="F38" s="14"/>
      <c r="G38" s="14" t="str">
        <f aca="false">IF(G7="","",IF(G8="Plus VAT at 20%",G7*1.2,IF(OR(G8="Includes VAT",G8="No VAT: not registered"),G7,"")))</f>
        <v/>
      </c>
      <c r="H38" s="14"/>
    </row>
    <row r="39" customFormat="false" ht="15" hidden="false" customHeight="false" outlineLevel="0" collapsed="false">
      <c r="B39" s="6" t="s">
        <v>43</v>
      </c>
      <c r="C39" s="15" t="n">
        <f aca="false">COUNTIF(C16:C35,"Not mentioned")+COUNTBLANK(C16:C35)</f>
        <v>20</v>
      </c>
      <c r="D39" s="15"/>
      <c r="E39" s="15" t="n">
        <f aca="false">COUNTIF(E16:E35,"Not mentioned")+COUNTBLANK(E16:E35)</f>
        <v>20</v>
      </c>
      <c r="F39" s="15"/>
      <c r="G39" s="15" t="n">
        <f aca="false">COUNTIF(G16:G35,"Not mentioned")+COUNTBLANK(G16:G35)</f>
        <v>20</v>
      </c>
      <c r="H39" s="15"/>
    </row>
    <row r="40" customFormat="false" ht="15" hidden="false" customHeight="false" outlineLevel="0" collapsed="false">
      <c r="B40" s="6" t="s">
        <v>44</v>
      </c>
      <c r="C40" s="15" t="n">
        <f aca="false">COUNTIFS(C16:C35,"Excluded",D16:D35,"")</f>
        <v>0</v>
      </c>
      <c r="D40" s="15"/>
      <c r="E40" s="15" t="n">
        <f aca="false">COUNTIFS(E16:E35,"Excluded",F16:F35,"")</f>
        <v>0</v>
      </c>
      <c r="F40" s="15"/>
      <c r="G40" s="15" t="n">
        <f aca="false">COUNTIFS(G16:G35,"Excluded",H16:H35,"")</f>
        <v>0</v>
      </c>
      <c r="H40" s="15"/>
    </row>
    <row r="41" customFormat="false" ht="15" hidden="false" customHeight="false" outlineLevel="0" collapsed="false">
      <c r="B41" s="6" t="s">
        <v>45</v>
      </c>
      <c r="C41" s="14" t="n">
        <f aca="false">SUMIFS(D16:D35,C16:C35,"Excluded")</f>
        <v>0</v>
      </c>
      <c r="D41" s="14"/>
      <c r="E41" s="14" t="n">
        <f aca="false">SUMIFS(F16:F35,E16:E35,"Excluded")</f>
        <v>0</v>
      </c>
      <c r="F41" s="14"/>
      <c r="G41" s="14" t="n">
        <f aca="false">SUMIFS(H16:H35,G16:G35,"Excluded")</f>
        <v>0</v>
      </c>
      <c r="H41" s="14"/>
    </row>
    <row r="42" customFormat="false" ht="15" hidden="false" customHeight="false" outlineLevel="0" collapsed="false">
      <c r="B42" s="6" t="s">
        <v>46</v>
      </c>
      <c r="C42" s="16" t="n">
        <f aca="false">IF(C38="","",C38+C41)</f>
        <v>69600</v>
      </c>
      <c r="D42" s="16"/>
      <c r="E42" s="16" t="str">
        <f aca="false">IF(E38="","",E38+E41)</f>
        <v/>
      </c>
      <c r="F42" s="16"/>
      <c r="G42" s="16" t="str">
        <f aca="false">IF(G38="","",G38+G41)</f>
        <v/>
      </c>
      <c r="H42" s="16"/>
    </row>
    <row r="43" customFormat="false" ht="30" hidden="false" customHeight="true" outlineLevel="0" collapsed="false">
      <c r="B43" s="6" t="s">
        <v>47</v>
      </c>
      <c r="C43" s="17" t="str">
        <f aca="false">IF(C7="","No quote entered",IF(C38="","Not yet: ask whether VAT is included",IF(C39&gt;0,"Not yet: "&amp;C39&amp;" item(s) not mentioned",IF(C40&gt;0,"Not yet: add allowances for excluded items","Yes, on the scope listed"))))</f>
        <v>Not yet: 20 item(s) not mentioned</v>
      </c>
      <c r="D43" s="17"/>
      <c r="E43" s="17" t="str">
        <f aca="false">IF(E7="","No quote entered",IF(E38="","Not yet: ask whether VAT is included",IF(E39&gt;0,"Not yet: "&amp;E39&amp;" item(s) not mentioned",IF(E40&gt;0,"Not yet: add allowances for excluded items","Yes, on the scope listed"))))</f>
        <v>No quote entered</v>
      </c>
      <c r="F43" s="17"/>
      <c r="G43" s="17" t="str">
        <f aca="false">IF(G7="","No quote entered",IF(G38="","Not yet: ask whether VAT is included",IF(G39&gt;0,"Not yet: "&amp;G39&amp;" item(s) not mentioned",IF(G40&gt;0,"Not yet: add allowances for excluded items","Yes, on the scope listed"))))</f>
        <v>No quote entered</v>
      </c>
      <c r="H43" s="17"/>
    </row>
    <row r="45" customFormat="false" ht="39.75" hidden="false" customHeight="true" outlineLevel="0" collapsed="false">
      <c r="B45" s="18" t="s">
        <v>48</v>
      </c>
      <c r="C45" s="18"/>
      <c r="D45" s="18"/>
      <c r="E45" s="18"/>
      <c r="F45" s="18"/>
      <c r="G45" s="18"/>
      <c r="H45" s="18"/>
    </row>
  </sheetData>
  <mergeCells count="40">
    <mergeCell ref="C4:D4"/>
    <mergeCell ref="E4:F4"/>
    <mergeCell ref="G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38:D38"/>
    <mergeCell ref="E38:F38"/>
    <mergeCell ref="G38:H38"/>
    <mergeCell ref="C39:D39"/>
    <mergeCell ref="E39:F39"/>
    <mergeCell ref="G39:H39"/>
    <mergeCell ref="C40:D40"/>
    <mergeCell ref="E40:F40"/>
    <mergeCell ref="G40:H40"/>
    <mergeCell ref="C41:D41"/>
    <mergeCell ref="E41:F41"/>
    <mergeCell ref="G41:H41"/>
    <mergeCell ref="C42:D42"/>
    <mergeCell ref="E42:F42"/>
    <mergeCell ref="G42:H42"/>
    <mergeCell ref="C43:D43"/>
    <mergeCell ref="E43:F43"/>
    <mergeCell ref="G43:H43"/>
    <mergeCell ref="B45:H45"/>
  </mergeCells>
  <dataValidations count="5">
    <dataValidation allowBlank="true" error="Choose one of: Includes VAT, Plus VAT at 20%, No VAT: not registered, Not stated" errorStyle="stop" errorTitle="Pick from the list" operator="between" showDropDown="false" showErrorMessage="false" showInputMessage="false" sqref="C8:H8" type="list">
      <formula1>"Includes VAT,Plus VAT at 20%,No VAT: not registered,Not stated"</formula1>
      <formula2>0</formula2>
    </dataValidation>
    <dataValidation allowBlank="true" error="Choose one of: Fixed price, Estimate, Not stated" errorStyle="stop" errorTitle="Pick from the list" operator="between" showDropDown="false" showErrorMessage="false" showInputMessage="false" sqref="C9:H9" type="list">
      <formula1>"Fixed price,Estimate,Not stated"</formula1>
      <formula2>0</formula2>
    </dataValidation>
    <dataValidation allowBlank="true" error="Choose one of: Included, Excluded, Not mentioned, Provisional sum, Not needed" errorStyle="stop" errorTitle="Pick from the list" operator="between" showDropDown="false" showErrorMessage="false" showInputMessage="false" sqref="C16:C35" type="list">
      <formula1>"Included,Excluded,Not mentioned,Provisional sum,Not needed"</formula1>
      <formula2>0</formula2>
    </dataValidation>
    <dataValidation allowBlank="true" error="Choose one of: Included, Excluded, Not mentioned, Provisional sum, Not needed" errorStyle="stop" errorTitle="Pick from the list" operator="between" showDropDown="false" showErrorMessage="false" showInputMessage="false" sqref="E16:E35" type="list">
      <formula1>"Included,Excluded,Not mentioned,Provisional sum,Not needed"</formula1>
      <formula2>0</formula2>
    </dataValidation>
    <dataValidation allowBlank="true" error="Choose one of: Included, Excluded, Not mentioned, Provisional sum, Not needed" errorStyle="stop" errorTitle="Pick from the list" operator="between" showDropDown="false" showErrorMessage="false" showInputMessage="false" sqref="G16:G35" type="list">
      <formula1>"Included,Excluded,Not mentioned,Provisional sum,Not needed"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40"/>
    <col collapsed="false" customWidth="true" hidden="false" outlineLevel="0" max="3" min="3" style="1" width="17"/>
    <col collapsed="false" customWidth="true" hidden="false" outlineLevel="0" max="4" min="4" style="1" width="16"/>
    <col collapsed="false" customWidth="true" hidden="false" outlineLevel="0" max="5" min="5" style="1" width="17"/>
    <col collapsed="false" customWidth="true" hidden="false" outlineLevel="0" max="6" min="6" style="1" width="16"/>
    <col collapsed="false" customWidth="true" hidden="false" outlineLevel="0" max="7" min="7" style="1" width="17"/>
    <col collapsed="false" customWidth="true" hidden="false" outlineLevel="0" max="8" min="8" style="1" width="16"/>
  </cols>
  <sheetData>
    <row r="1" customFormat="false" ht="18.55" hidden="false" customHeight="false" outlineLevel="0" collapsed="false">
      <c r="A1" s="2" t="s">
        <v>49</v>
      </c>
    </row>
    <row r="2" customFormat="false" ht="15" hidden="false" customHeight="false" outlineLevel="0" collapsed="false">
      <c r="A2" s="3" t="s">
        <v>50</v>
      </c>
    </row>
    <row r="4" customFormat="false" ht="15" hidden="false" customHeight="false" outlineLevel="0" collapsed="false">
      <c r="B4" s="4" t="s">
        <v>2</v>
      </c>
      <c r="C4" s="5" t="s">
        <v>3</v>
      </c>
      <c r="D4" s="5"/>
      <c r="E4" s="5" t="s">
        <v>4</v>
      </c>
      <c r="F4" s="5"/>
      <c r="G4" s="5" t="s">
        <v>5</v>
      </c>
      <c r="H4" s="5"/>
    </row>
    <row r="5" customFormat="false" ht="15" hidden="false" customHeight="false" outlineLevel="0" collapsed="false">
      <c r="B5" s="6" t="s">
        <v>6</v>
      </c>
      <c r="C5" s="7" t="s">
        <v>51</v>
      </c>
      <c r="D5" s="7"/>
      <c r="E5" s="7" t="s">
        <v>52</v>
      </c>
      <c r="F5" s="7"/>
      <c r="G5" s="7" t="s">
        <v>53</v>
      </c>
      <c r="H5" s="7"/>
    </row>
    <row r="6" customFormat="false" ht="15" hidden="false" customHeight="false" outlineLevel="0" collapsed="false">
      <c r="B6" s="6" t="s">
        <v>8</v>
      </c>
      <c r="C6" s="7" t="s">
        <v>54</v>
      </c>
      <c r="D6" s="7"/>
      <c r="E6" s="7" t="s">
        <v>55</v>
      </c>
      <c r="F6" s="7"/>
      <c r="G6" s="7" t="s">
        <v>56</v>
      </c>
      <c r="H6" s="7"/>
    </row>
    <row r="7" customFormat="false" ht="15" hidden="false" customHeight="false" outlineLevel="0" collapsed="false">
      <c r="B7" s="6" t="s">
        <v>10</v>
      </c>
      <c r="C7" s="8" t="n">
        <v>58000</v>
      </c>
      <c r="D7" s="8"/>
      <c r="E7" s="8" t="n">
        <v>66500</v>
      </c>
      <c r="F7" s="8"/>
      <c r="G7" s="8" t="n">
        <v>61000</v>
      </c>
      <c r="H7" s="8"/>
    </row>
    <row r="8" customFormat="false" ht="15" hidden="false" customHeight="false" outlineLevel="0" collapsed="false">
      <c r="B8" s="6" t="s">
        <v>11</v>
      </c>
      <c r="C8" s="7" t="s">
        <v>12</v>
      </c>
      <c r="D8" s="7"/>
      <c r="E8" s="7" t="s">
        <v>57</v>
      </c>
      <c r="F8" s="7"/>
      <c r="G8" s="7" t="s">
        <v>58</v>
      </c>
      <c r="H8" s="7"/>
    </row>
    <row r="9" customFormat="false" ht="15" hidden="false" customHeight="false" outlineLevel="0" collapsed="false">
      <c r="B9" s="6" t="s">
        <v>13</v>
      </c>
      <c r="C9" s="7" t="s">
        <v>14</v>
      </c>
      <c r="D9" s="7"/>
      <c r="E9" s="7" t="s">
        <v>14</v>
      </c>
      <c r="F9" s="7"/>
      <c r="G9" s="7" t="s">
        <v>59</v>
      </c>
      <c r="H9" s="7"/>
    </row>
    <row r="10" customFormat="false" ht="15" hidden="false" customHeight="false" outlineLevel="0" collapsed="false">
      <c r="B10" s="6" t="s">
        <v>15</v>
      </c>
      <c r="C10" s="7" t="s">
        <v>60</v>
      </c>
      <c r="D10" s="7"/>
      <c r="E10" s="7" t="s">
        <v>61</v>
      </c>
      <c r="F10" s="7"/>
      <c r="G10" s="7" t="s">
        <v>58</v>
      </c>
      <c r="H10" s="7"/>
    </row>
    <row r="14" customFormat="false" ht="15" hidden="false" customHeight="false" outlineLevel="0" collapsed="false">
      <c r="B14" s="4" t="s">
        <v>17</v>
      </c>
    </row>
    <row r="15" customFormat="false" ht="39.75" hidden="false" customHeight="true" outlineLevel="0" collapsed="false">
      <c r="B15" s="9" t="s">
        <v>18</v>
      </c>
      <c r="C15" s="10" t="s">
        <v>19</v>
      </c>
      <c r="D15" s="10" t="s">
        <v>20</v>
      </c>
      <c r="E15" s="10" t="s">
        <v>19</v>
      </c>
      <c r="F15" s="10" t="s">
        <v>20</v>
      </c>
      <c r="G15" s="10" t="s">
        <v>19</v>
      </c>
      <c r="H15" s="10" t="s">
        <v>20</v>
      </c>
    </row>
    <row r="16" customFormat="false" ht="15" hidden="false" customHeight="false" outlineLevel="0" collapsed="false">
      <c r="B16" s="11" t="s">
        <v>21</v>
      </c>
      <c r="C16" s="12" t="s">
        <v>62</v>
      </c>
      <c r="D16" s="13"/>
      <c r="E16" s="12" t="s">
        <v>62</v>
      </c>
      <c r="F16" s="13"/>
      <c r="G16" s="12" t="s">
        <v>62</v>
      </c>
      <c r="H16" s="13"/>
    </row>
    <row r="17" customFormat="false" ht="15" hidden="false" customHeight="false" outlineLevel="0" collapsed="false">
      <c r="B17" s="11" t="s">
        <v>22</v>
      </c>
      <c r="C17" s="12" t="s">
        <v>62</v>
      </c>
      <c r="D17" s="13"/>
      <c r="E17" s="12" t="s">
        <v>62</v>
      </c>
      <c r="F17" s="13"/>
      <c r="G17" s="12" t="s">
        <v>63</v>
      </c>
      <c r="H17" s="13" t="n">
        <v>900</v>
      </c>
    </row>
    <row r="18" customFormat="false" ht="15" hidden="false" customHeight="false" outlineLevel="0" collapsed="false">
      <c r="B18" s="11" t="s">
        <v>23</v>
      </c>
      <c r="C18" s="12" t="s">
        <v>62</v>
      </c>
      <c r="D18" s="13"/>
      <c r="E18" s="12" t="s">
        <v>62</v>
      </c>
      <c r="F18" s="13"/>
      <c r="G18" s="12" t="s">
        <v>62</v>
      </c>
      <c r="H18" s="13"/>
    </row>
    <row r="19" customFormat="false" ht="15" hidden="false" customHeight="false" outlineLevel="0" collapsed="false">
      <c r="B19" s="11" t="s">
        <v>24</v>
      </c>
      <c r="C19" s="12" t="s">
        <v>62</v>
      </c>
      <c r="D19" s="13"/>
      <c r="E19" s="12" t="s">
        <v>62</v>
      </c>
      <c r="F19" s="13"/>
      <c r="G19" s="12" t="s">
        <v>62</v>
      </c>
      <c r="H19" s="13"/>
    </row>
    <row r="20" customFormat="false" ht="15" hidden="false" customHeight="false" outlineLevel="0" collapsed="false">
      <c r="B20" s="11" t="s">
        <v>25</v>
      </c>
      <c r="C20" s="12" t="s">
        <v>64</v>
      </c>
      <c r="D20" s="13" t="n">
        <v>6000</v>
      </c>
      <c r="E20" s="12" t="s">
        <v>62</v>
      </c>
      <c r="F20" s="13"/>
      <c r="G20" s="12" t="s">
        <v>62</v>
      </c>
      <c r="H20" s="13"/>
    </row>
    <row r="21" customFormat="false" ht="15" hidden="false" customHeight="false" outlineLevel="0" collapsed="false">
      <c r="B21" s="11" t="s">
        <v>26</v>
      </c>
      <c r="C21" s="12" t="s">
        <v>62</v>
      </c>
      <c r="D21" s="13"/>
      <c r="E21" s="12" t="s">
        <v>62</v>
      </c>
      <c r="F21" s="13"/>
      <c r="G21" s="12" t="s">
        <v>62</v>
      </c>
      <c r="H21" s="13"/>
    </row>
    <row r="22" customFormat="false" ht="15" hidden="false" customHeight="false" outlineLevel="0" collapsed="false">
      <c r="B22" s="11" t="s">
        <v>27</v>
      </c>
      <c r="C22" s="12" t="s">
        <v>62</v>
      </c>
      <c r="D22" s="13"/>
      <c r="E22" s="12" t="s">
        <v>62</v>
      </c>
      <c r="F22" s="13"/>
      <c r="G22" s="12" t="s">
        <v>62</v>
      </c>
      <c r="H22" s="13"/>
    </row>
    <row r="23" customFormat="false" ht="15" hidden="false" customHeight="false" outlineLevel="0" collapsed="false">
      <c r="B23" s="11" t="s">
        <v>28</v>
      </c>
      <c r="C23" s="12" t="s">
        <v>63</v>
      </c>
      <c r="D23" s="13" t="n">
        <v>7200</v>
      </c>
      <c r="E23" s="12" t="s">
        <v>62</v>
      </c>
      <c r="F23" s="13"/>
      <c r="G23" s="12" t="s">
        <v>62</v>
      </c>
      <c r="H23" s="13"/>
    </row>
    <row r="24" customFormat="false" ht="15" hidden="false" customHeight="false" outlineLevel="0" collapsed="false">
      <c r="B24" s="11" t="s">
        <v>29</v>
      </c>
      <c r="C24" s="12" t="s">
        <v>62</v>
      </c>
      <c r="D24" s="13"/>
      <c r="E24" s="12" t="s">
        <v>62</v>
      </c>
      <c r="F24" s="13"/>
      <c r="G24" s="12" t="s">
        <v>65</v>
      </c>
      <c r="H24" s="13"/>
    </row>
    <row r="25" customFormat="false" ht="15" hidden="false" customHeight="false" outlineLevel="0" collapsed="false">
      <c r="B25" s="11" t="s">
        <v>30</v>
      </c>
      <c r="C25" s="12" t="s">
        <v>62</v>
      </c>
      <c r="D25" s="13"/>
      <c r="E25" s="12" t="s">
        <v>62</v>
      </c>
      <c r="F25" s="13"/>
      <c r="G25" s="12" t="s">
        <v>62</v>
      </c>
      <c r="H25" s="13"/>
    </row>
    <row r="26" customFormat="false" ht="15" hidden="false" customHeight="false" outlineLevel="0" collapsed="false">
      <c r="B26" s="11" t="s">
        <v>31</v>
      </c>
      <c r="C26" s="12" t="s">
        <v>62</v>
      </c>
      <c r="D26" s="13"/>
      <c r="E26" s="12" t="s">
        <v>62</v>
      </c>
      <c r="F26" s="13"/>
      <c r="G26" s="12" t="s">
        <v>62</v>
      </c>
      <c r="H26" s="13"/>
    </row>
    <row r="27" customFormat="false" ht="15" hidden="false" customHeight="false" outlineLevel="0" collapsed="false">
      <c r="B27" s="11" t="s">
        <v>32</v>
      </c>
      <c r="C27" s="12" t="s">
        <v>63</v>
      </c>
      <c r="D27" s="13" t="n">
        <v>0</v>
      </c>
      <c r="E27" s="12" t="s">
        <v>63</v>
      </c>
      <c r="F27" s="13" t="n">
        <v>0</v>
      </c>
      <c r="G27" s="12" t="s">
        <v>63</v>
      </c>
      <c r="H27" s="13" t="n">
        <v>0</v>
      </c>
    </row>
    <row r="28" customFormat="false" ht="15" hidden="false" customHeight="false" outlineLevel="0" collapsed="false">
      <c r="B28" s="11" t="s">
        <v>33</v>
      </c>
      <c r="C28" s="12" t="s">
        <v>62</v>
      </c>
      <c r="D28" s="13"/>
      <c r="E28" s="12" t="s">
        <v>65</v>
      </c>
      <c r="F28" s="13"/>
      <c r="G28" s="12" t="s">
        <v>62</v>
      </c>
      <c r="H28" s="13"/>
    </row>
    <row r="29" customFormat="false" ht="15" hidden="false" customHeight="false" outlineLevel="0" collapsed="false">
      <c r="B29" s="11" t="s">
        <v>34</v>
      </c>
      <c r="C29" s="12" t="s">
        <v>66</v>
      </c>
      <c r="D29" s="13"/>
      <c r="E29" s="12" t="s">
        <v>66</v>
      </c>
      <c r="F29" s="13"/>
      <c r="G29" s="12" t="s">
        <v>66</v>
      </c>
      <c r="H29" s="13"/>
    </row>
    <row r="30" customFormat="false" ht="15" hidden="false" customHeight="false" outlineLevel="0" collapsed="false">
      <c r="B30" s="11" t="s">
        <v>35</v>
      </c>
      <c r="C30" s="12" t="s">
        <v>63</v>
      </c>
      <c r="D30" s="13" t="n">
        <v>2400</v>
      </c>
      <c r="E30" s="12" t="s">
        <v>62</v>
      </c>
      <c r="F30" s="13"/>
      <c r="G30" s="12" t="s">
        <v>63</v>
      </c>
      <c r="H30" s="13" t="n">
        <v>2400</v>
      </c>
    </row>
    <row r="31" customFormat="false" ht="15" hidden="false" customHeight="false" outlineLevel="0" collapsed="false">
      <c r="B31" s="11" t="s">
        <v>36</v>
      </c>
      <c r="C31" s="12" t="s">
        <v>63</v>
      </c>
      <c r="D31" s="13" t="n">
        <v>1800</v>
      </c>
      <c r="E31" s="12" t="s">
        <v>62</v>
      </c>
      <c r="F31" s="13"/>
      <c r="G31" s="12" t="s">
        <v>62</v>
      </c>
      <c r="H31" s="13"/>
    </row>
    <row r="32" customFormat="false" ht="15" hidden="false" customHeight="false" outlineLevel="0" collapsed="false">
      <c r="B32" s="11" t="s">
        <v>37</v>
      </c>
      <c r="C32" s="12" t="s">
        <v>63</v>
      </c>
      <c r="D32" s="13" t="n">
        <v>1000</v>
      </c>
      <c r="E32" s="12" t="s">
        <v>63</v>
      </c>
      <c r="F32" s="13" t="n">
        <v>1000</v>
      </c>
      <c r="G32" s="12" t="s">
        <v>63</v>
      </c>
      <c r="H32" s="13" t="n">
        <v>1000</v>
      </c>
    </row>
    <row r="33" customFormat="false" ht="15" hidden="false" customHeight="false" outlineLevel="0" collapsed="false">
      <c r="B33" s="11" t="s">
        <v>38</v>
      </c>
      <c r="C33" s="12" t="s">
        <v>63</v>
      </c>
      <c r="D33" s="13" t="n">
        <v>1500</v>
      </c>
      <c r="E33" s="12" t="s">
        <v>63</v>
      </c>
      <c r="F33" s="13" t="n">
        <v>1500</v>
      </c>
      <c r="G33" s="12" t="s">
        <v>63</v>
      </c>
      <c r="H33" s="13" t="n">
        <v>1500</v>
      </c>
    </row>
    <row r="34" customFormat="false" ht="15" hidden="false" customHeight="false" outlineLevel="0" collapsed="false">
      <c r="B34" s="11" t="s">
        <v>39</v>
      </c>
      <c r="C34" s="12" t="s">
        <v>66</v>
      </c>
      <c r="D34" s="13"/>
      <c r="E34" s="12" t="s">
        <v>66</v>
      </c>
      <c r="F34" s="13"/>
      <c r="G34" s="12" t="s">
        <v>66</v>
      </c>
      <c r="H34" s="13"/>
    </row>
    <row r="35" customFormat="false" ht="15" hidden="false" customHeight="false" outlineLevel="0" collapsed="false">
      <c r="B35" s="11" t="s">
        <v>40</v>
      </c>
      <c r="C35" s="12" t="s">
        <v>62</v>
      </c>
      <c r="D35" s="13"/>
      <c r="E35" s="12" t="s">
        <v>62</v>
      </c>
      <c r="F35" s="13"/>
      <c r="G35" s="12" t="s">
        <v>65</v>
      </c>
      <c r="H35" s="13"/>
    </row>
    <row r="37" customFormat="false" ht="15" hidden="false" customHeight="false" outlineLevel="0" collapsed="false">
      <c r="B37" s="4" t="s">
        <v>41</v>
      </c>
    </row>
    <row r="38" customFormat="false" ht="15" hidden="false" customHeight="false" outlineLevel="0" collapsed="false">
      <c r="B38" s="6" t="s">
        <v>42</v>
      </c>
      <c r="C38" s="14" t="n">
        <f aca="false">IF(C7="","",IF(C8="Plus VAT at 20%",C7*1.2,IF(OR(C8="Includes VAT",C8="No VAT: not registered"),C7,"")))</f>
        <v>69600</v>
      </c>
      <c r="D38" s="14"/>
      <c r="E38" s="14" t="n">
        <f aca="false">IF(E7="","",IF(E8="Plus VAT at 20%",E7*1.2,IF(OR(E8="Includes VAT",E8="No VAT: not registered"),E7,"")))</f>
        <v>66500</v>
      </c>
      <c r="F38" s="14"/>
      <c r="G38" s="14" t="str">
        <f aca="false">IF(G7="","",IF(G8="Plus VAT at 20%",G7*1.2,IF(OR(G8="Includes VAT",G8="No VAT: not registered"),G7,"")))</f>
        <v/>
      </c>
      <c r="H38" s="14"/>
    </row>
    <row r="39" customFormat="false" ht="15" hidden="false" customHeight="false" outlineLevel="0" collapsed="false">
      <c r="B39" s="6" t="s">
        <v>43</v>
      </c>
      <c r="C39" s="15" t="n">
        <f aca="false">COUNTIF(C16:C35,"Not mentioned")+COUNTBLANK(C16:C35)</f>
        <v>0</v>
      </c>
      <c r="D39" s="15"/>
      <c r="E39" s="15" t="n">
        <f aca="false">COUNTIF(E16:E35,"Not mentioned")+COUNTBLANK(E16:E35)</f>
        <v>1</v>
      </c>
      <c r="F39" s="15"/>
      <c r="G39" s="15" t="n">
        <f aca="false">COUNTIF(G16:G35,"Not mentioned")+COUNTBLANK(G16:G35)</f>
        <v>2</v>
      </c>
      <c r="H39" s="15"/>
    </row>
    <row r="40" customFormat="false" ht="15" hidden="false" customHeight="false" outlineLevel="0" collapsed="false">
      <c r="B40" s="6" t="s">
        <v>44</v>
      </c>
      <c r="C40" s="15" t="n">
        <f aca="false">COUNTIFS(C16:C35,"Excluded",D16:D35,"")</f>
        <v>0</v>
      </c>
      <c r="D40" s="15"/>
      <c r="E40" s="15" t="n">
        <f aca="false">COUNTIFS(E16:E35,"Excluded",F16:F35,"")</f>
        <v>0</v>
      </c>
      <c r="F40" s="15"/>
      <c r="G40" s="15" t="n">
        <f aca="false">COUNTIFS(G16:G35,"Excluded",H16:H35,"")</f>
        <v>0</v>
      </c>
      <c r="H40" s="15"/>
    </row>
    <row r="41" customFormat="false" ht="15" hidden="false" customHeight="false" outlineLevel="0" collapsed="false">
      <c r="B41" s="6" t="s">
        <v>45</v>
      </c>
      <c r="C41" s="14" t="n">
        <f aca="false">SUMIFS(D16:D35,C16:C35,"Excluded")</f>
        <v>13900</v>
      </c>
      <c r="D41" s="14"/>
      <c r="E41" s="14" t="n">
        <f aca="false">SUMIFS(F16:F35,E16:E35,"Excluded")</f>
        <v>2500</v>
      </c>
      <c r="F41" s="14"/>
      <c r="G41" s="14" t="n">
        <f aca="false">SUMIFS(H16:H35,G16:G35,"Excluded")</f>
        <v>5800</v>
      </c>
      <c r="H41" s="14"/>
    </row>
    <row r="42" customFormat="false" ht="15" hidden="false" customHeight="false" outlineLevel="0" collapsed="false">
      <c r="B42" s="6" t="s">
        <v>46</v>
      </c>
      <c r="C42" s="16" t="n">
        <f aca="false">IF(C38="","",C38+C41)</f>
        <v>83500</v>
      </c>
      <c r="D42" s="16"/>
      <c r="E42" s="16" t="n">
        <f aca="false">IF(E38="","",E38+E41)</f>
        <v>69000</v>
      </c>
      <c r="F42" s="16"/>
      <c r="G42" s="16" t="str">
        <f aca="false">IF(G38="","",G38+G41)</f>
        <v/>
      </c>
      <c r="H42" s="16"/>
    </row>
    <row r="43" customFormat="false" ht="30" hidden="false" customHeight="true" outlineLevel="0" collapsed="false">
      <c r="B43" s="6" t="s">
        <v>47</v>
      </c>
      <c r="C43" s="17" t="str">
        <f aca="false">IF(C7="","No quote entered",IF(C38="","Not yet: ask whether VAT is included",IF(C39&gt;0,"Not yet: "&amp;C39&amp;" item(s) not mentioned",IF(C40&gt;0,"Not yet: add allowances for excluded items","Yes, on the scope listed"))))</f>
        <v>Yes, on the scope listed</v>
      </c>
      <c r="D43" s="17"/>
      <c r="E43" s="17" t="str">
        <f aca="false">IF(E7="","No quote entered",IF(E38="","Not yet: ask whether VAT is included",IF(E39&gt;0,"Not yet: "&amp;E39&amp;" item(s) not mentioned",IF(E40&gt;0,"Not yet: add allowances for excluded items","Yes, on the scope listed"))))</f>
        <v>Not yet: 1 item(s) not mentioned</v>
      </c>
      <c r="F43" s="17"/>
      <c r="G43" s="17" t="str">
        <f aca="false">IF(G7="","No quote entered",IF(G38="","Not yet: ask whether VAT is included",IF(G39&gt;0,"Not yet: "&amp;G39&amp;" item(s) not mentioned",IF(G40&gt;0,"Not yet: add allowances for excluded items","Yes, on the scope listed"))))</f>
        <v>Not yet: ask whether VAT is included</v>
      </c>
      <c r="H43" s="17"/>
    </row>
    <row r="45" customFormat="false" ht="39.75" hidden="false" customHeight="true" outlineLevel="0" collapsed="false">
      <c r="B45" s="18" t="s">
        <v>48</v>
      </c>
      <c r="C45" s="18"/>
      <c r="D45" s="18"/>
      <c r="E45" s="18"/>
      <c r="F45" s="18"/>
      <c r="G45" s="18"/>
      <c r="H45" s="18"/>
    </row>
  </sheetData>
  <mergeCells count="40">
    <mergeCell ref="C4:D4"/>
    <mergeCell ref="E4:F4"/>
    <mergeCell ref="G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38:D38"/>
    <mergeCell ref="E38:F38"/>
    <mergeCell ref="G38:H38"/>
    <mergeCell ref="C39:D39"/>
    <mergeCell ref="E39:F39"/>
    <mergeCell ref="G39:H39"/>
    <mergeCell ref="C40:D40"/>
    <mergeCell ref="E40:F40"/>
    <mergeCell ref="G40:H40"/>
    <mergeCell ref="C41:D41"/>
    <mergeCell ref="E41:F41"/>
    <mergeCell ref="G41:H41"/>
    <mergeCell ref="C42:D42"/>
    <mergeCell ref="E42:F42"/>
    <mergeCell ref="G42:H42"/>
    <mergeCell ref="C43:D43"/>
    <mergeCell ref="E43:F43"/>
    <mergeCell ref="G43:H43"/>
    <mergeCell ref="B45:H45"/>
  </mergeCells>
  <dataValidations count="5">
    <dataValidation allowBlank="true" error="Choose one of: Includes VAT, Plus VAT at 20%, No VAT: not registered, Not stated" errorStyle="stop" errorTitle="Pick from the list" operator="between" showDropDown="false" showErrorMessage="false" showInputMessage="false" sqref="C8:H8" type="list">
      <formula1>"Includes VAT,Plus VAT at 20%,No VAT: not registered,Not stated"</formula1>
      <formula2>0</formula2>
    </dataValidation>
    <dataValidation allowBlank="true" error="Choose one of: Fixed price, Estimate, Not stated" errorStyle="stop" errorTitle="Pick from the list" operator="between" showDropDown="false" showErrorMessage="false" showInputMessage="false" sqref="C9:H9" type="list">
      <formula1>"Fixed price,Estimate,Not stated"</formula1>
      <formula2>0</formula2>
    </dataValidation>
    <dataValidation allowBlank="true" error="Choose one of: Included, Excluded, Not mentioned, Provisional sum, Not needed" errorStyle="stop" errorTitle="Pick from the list" operator="between" showDropDown="false" showErrorMessage="false" showInputMessage="false" sqref="C16:C35" type="list">
      <formula1>"Included,Excluded,Not mentioned,Provisional sum,Not needed"</formula1>
      <formula2>0</formula2>
    </dataValidation>
    <dataValidation allowBlank="true" error="Choose one of: Included, Excluded, Not mentioned, Provisional sum, Not needed" errorStyle="stop" errorTitle="Pick from the list" operator="between" showDropDown="false" showErrorMessage="false" showInputMessage="false" sqref="E16:E35" type="list">
      <formula1>"Included,Excluded,Not mentioned,Provisional sum,Not needed"</formula1>
      <formula2>0</formula2>
    </dataValidation>
    <dataValidation allowBlank="true" error="Choose one of: Included, Excluded, Not mentioned, Provisional sum, Not needed" errorStyle="stop" errorTitle="Pick from the list" operator="between" showDropDown="false" showErrorMessage="false" showInputMessage="false" sqref="G16:G35" type="list">
      <formula1>"Included,Excluded,Not mentioned,Provisional sum,Not needed"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0"/>
  </cols>
  <sheetData>
    <row r="1" customFormat="false" ht="16.15" hidden="false" customHeight="false" outlineLevel="0" collapsed="false">
      <c r="A1" s="19" t="s">
        <v>67</v>
      </c>
    </row>
    <row r="2" customFormat="false" ht="15" hidden="false" customHeight="false" outlineLevel="0" collapsed="false">
      <c r="A2" s="20"/>
    </row>
    <row r="3" customFormat="false" ht="15" hidden="false" customHeight="false" outlineLevel="0" collapsed="false">
      <c r="A3" s="20" t="s">
        <v>68</v>
      </c>
    </row>
    <row r="4" customFormat="false" ht="15" hidden="false" customHeight="false" outlineLevel="0" collapsed="false">
      <c r="A4" s="20" t="s">
        <v>69</v>
      </c>
    </row>
    <row r="5" customFormat="false" ht="15" hidden="false" customHeight="false" outlineLevel="0" collapsed="false">
      <c r="A5" s="20" t="s">
        <v>70</v>
      </c>
    </row>
    <row r="6" customFormat="false" ht="15" hidden="false" customHeight="false" outlineLevel="0" collapsed="false">
      <c r="A6" s="20" t="s">
        <v>71</v>
      </c>
    </row>
    <row r="7" customFormat="false" ht="15" hidden="false" customHeight="false" outlineLevel="0" collapsed="false">
      <c r="A7" s="20" t="s">
        <v>72</v>
      </c>
    </row>
    <row r="8" customFormat="false" ht="15" hidden="false" customHeight="false" outlineLevel="0" collapsed="false">
      <c r="A8" s="20" t="s">
        <v>73</v>
      </c>
    </row>
    <row r="9" customFormat="false" ht="15" hidden="false" customHeight="false" outlineLevel="0" collapsed="false">
      <c r="A9" s="20" t="s">
        <v>74</v>
      </c>
    </row>
    <row r="10" customFormat="false" ht="15" hidden="false" customHeight="false" outlineLevel="0" collapsed="false">
      <c r="A10" s="20" t="s">
        <v>75</v>
      </c>
    </row>
    <row r="11" customFormat="false" ht="15" hidden="false" customHeight="false" outlineLevel="0" collapsed="false">
      <c r="A11" s="20" t="s">
        <v>76</v>
      </c>
    </row>
    <row r="12" customFormat="false" ht="15" hidden="false" customHeight="false" outlineLevel="0" collapsed="false">
      <c r="A12" s="20" t="s">
        <v>77</v>
      </c>
    </row>
    <row r="13" customFormat="false" ht="15" hidden="false" customHeight="false" outlineLevel="0" collapsed="false">
      <c r="A13" s="20" t="s">
        <v>78</v>
      </c>
    </row>
    <row r="14" customFormat="false" ht="15" hidden="false" customHeight="false" outlineLevel="0" collapsed="false">
      <c r="A14" s="20" t="s">
        <v>79</v>
      </c>
    </row>
    <row r="15" customFormat="false" ht="15" hidden="false" customHeight="false" outlineLevel="0" collapsed="false">
      <c r="A15" s="20"/>
    </row>
    <row r="16" customFormat="false" ht="15" hidden="false" customHeight="false" outlineLevel="0" collapsed="false">
      <c r="A16" s="20" t="s">
        <v>80</v>
      </c>
    </row>
    <row r="17" customFormat="false" ht="15" hidden="false" customHeight="false" outlineLevel="0" collapsed="false">
      <c r="A17" s="20" t="s">
        <v>81</v>
      </c>
    </row>
    <row r="18" customFormat="false" ht="15" hidden="false" customHeight="false" outlineLevel="0" collapsed="false">
      <c r="A18" s="20" t="s">
        <v>82</v>
      </c>
    </row>
    <row r="19" customFormat="false" ht="15" hidden="false" customHeight="false" outlineLevel="0" collapsed="false">
      <c r="A19" s="20" t="s">
        <v>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2026-10-02T09:00:00Z</dcterms:created>
  <dc:creator>Estiquote</dc:creator>
  <dc:description/>
  <dc:language>en-US</dc:language>
  <cp:lastModifiedBy/>
  <dcterms:modified xsi:type="dcterms:W3CDTF">2026-10-03T12:47:07Z</dcterms:modified>
  <cp:revision>0</cp:revision>
  <dc:subject/>
  <dc:title>estiquote-builder-quote-comparison.xlsx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